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\Documents\PTO 2016-2017\"/>
    </mc:Choice>
  </mc:AlternateContent>
  <bookViews>
    <workbookView xWindow="0" yWindow="0" windowWidth="19200" windowHeight="7310" activeTab="1"/>
  </bookViews>
  <sheets>
    <sheet name="Revised - Income" sheetId="1" r:id="rId1"/>
    <sheet name="Goal Budget" sheetId="2" r:id="rId2"/>
  </sheets>
  <calcPr calcId="152511" concurrentCalc="0"/>
</workbook>
</file>

<file path=xl/calcChain.xml><?xml version="1.0" encoding="utf-8"?>
<calcChain xmlns="http://schemas.openxmlformats.org/spreadsheetml/2006/main">
  <c r="F86" i="2" l="1"/>
  <c r="F74" i="2"/>
  <c r="F55" i="2"/>
  <c r="F49" i="2"/>
  <c r="F41" i="2"/>
  <c r="F29" i="2"/>
  <c r="F21" i="2"/>
  <c r="F88" i="2"/>
  <c r="E86" i="2"/>
  <c r="D86" i="2"/>
  <c r="C86" i="2"/>
  <c r="B86" i="2"/>
  <c r="E74" i="2"/>
  <c r="D74" i="2"/>
  <c r="C74" i="2"/>
  <c r="B74" i="2"/>
  <c r="E55" i="2"/>
  <c r="D55" i="2"/>
  <c r="C55" i="2"/>
  <c r="B55" i="2"/>
  <c r="E49" i="2"/>
  <c r="D49" i="2"/>
  <c r="C49" i="2"/>
  <c r="B49" i="2"/>
  <c r="E41" i="2"/>
  <c r="D41" i="2"/>
  <c r="C41" i="2"/>
  <c r="B41" i="2"/>
  <c r="E29" i="2"/>
  <c r="D29" i="2"/>
  <c r="C29" i="2"/>
  <c r="B29" i="2"/>
  <c r="E21" i="2"/>
  <c r="D21" i="2"/>
  <c r="C21" i="2"/>
  <c r="B21" i="2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<sst xmlns="http://schemas.openxmlformats.org/spreadsheetml/2006/main" count="164" uniqueCount="105">
  <si>
    <t>Income</t>
  </si>
  <si>
    <t>Budget 14-15</t>
  </si>
  <si>
    <t>Actual 14-15</t>
  </si>
  <si>
    <t>Budget 15-16</t>
  </si>
  <si>
    <t>Actual 15-16</t>
  </si>
  <si>
    <t>Forecast 16-17</t>
  </si>
  <si>
    <t>Notes</t>
  </si>
  <si>
    <t>Amazon</t>
  </si>
  <si>
    <t>Art Literacy/Ceramics</t>
  </si>
  <si>
    <t>envelope</t>
  </si>
  <si>
    <t>Box Tops</t>
  </si>
  <si>
    <t>DNO</t>
  </si>
  <si>
    <t>Employer Matching</t>
  </si>
  <si>
    <t>funds previously rolled into JAT</t>
  </si>
  <si>
    <t>Fred Meyer</t>
  </si>
  <si>
    <t>General Donations</t>
  </si>
  <si>
    <t>Interest- Money Market</t>
  </si>
  <si>
    <t>Jog-A-Thon</t>
  </si>
  <si>
    <t>Popcorn</t>
  </si>
  <si>
    <t>designated for specific events</t>
  </si>
  <si>
    <t>T-Shirts</t>
  </si>
  <si>
    <t>TOTAL</t>
  </si>
  <si>
    <t>STAFF SUPPORT</t>
  </si>
  <si>
    <t>Expenses</t>
  </si>
  <si>
    <t>Proposed 16-17</t>
  </si>
  <si>
    <t>Support Staff</t>
  </si>
  <si>
    <t>Counselor</t>
  </si>
  <si>
    <t>ESL</t>
  </si>
  <si>
    <t>Health Room</t>
  </si>
  <si>
    <t>Principal/Hospitality Fund</t>
  </si>
  <si>
    <t>Resource Room</t>
  </si>
  <si>
    <t>RTI</t>
  </si>
  <si>
    <t>Speech Pathologist</t>
  </si>
  <si>
    <t>Specialists</t>
  </si>
  <si>
    <t>Library Specialist</t>
  </si>
  <si>
    <t>Music Specialist</t>
  </si>
  <si>
    <t>PE Specialist</t>
  </si>
  <si>
    <t>Technology Specialst</t>
  </si>
  <si>
    <t>Classroom Teachers</t>
  </si>
  <si>
    <t>Classroom Teacher Stipends</t>
  </si>
  <si>
    <t>$10/student</t>
  </si>
  <si>
    <t>Class Party Budget</t>
  </si>
  <si>
    <t>direct donation</t>
  </si>
  <si>
    <t>Staff Appreciation</t>
  </si>
  <si>
    <t xml:space="preserve">ART ENRICHMENT </t>
  </si>
  <si>
    <t>Art Carts</t>
  </si>
  <si>
    <t>---------------------</t>
  </si>
  <si>
    <t>every other year</t>
  </si>
  <si>
    <t>Assemblies</t>
  </si>
  <si>
    <t xml:space="preserve">TOTAL </t>
  </si>
  <si>
    <t>GRADE LEVEL SUPPORT</t>
  </si>
  <si>
    <t>ALC</t>
  </si>
  <si>
    <t>Kindergarten</t>
  </si>
  <si>
    <t>1st Grade</t>
  </si>
  <si>
    <t>2nd Grade</t>
  </si>
  <si>
    <t>3rd Grade</t>
  </si>
  <si>
    <t>4th Grade</t>
  </si>
  <si>
    <t>5th Grade</t>
  </si>
  <si>
    <t>TECHNOLOGY</t>
  </si>
  <si>
    <t>Accelerated Reading/Math</t>
  </si>
  <si>
    <t>Brain POP</t>
  </si>
  <si>
    <t>cost has increased</t>
  </si>
  <si>
    <t>Reading A-Z</t>
  </si>
  <si>
    <t>bldg subscription</t>
  </si>
  <si>
    <t>Health,  Fitness, Safety</t>
  </si>
  <si>
    <t>On The Move</t>
  </si>
  <si>
    <t xml:space="preserve">Recess Equipment </t>
  </si>
  <si>
    <t>Track &amp; Field ALC</t>
  </si>
  <si>
    <t>Total</t>
  </si>
  <si>
    <t>COMMUNITY EVENTS/SERVICE/OTHER</t>
  </si>
  <si>
    <t>Back to School Picnic</t>
  </si>
  <si>
    <t>Battle of the Books</t>
  </si>
  <si>
    <t>book fair money??</t>
  </si>
  <si>
    <t>Conference Meals</t>
  </si>
  <si>
    <t>??</t>
  </si>
  <si>
    <t>Destination Imagination</t>
  </si>
  <si>
    <t>Family Events</t>
  </si>
  <si>
    <t>Bingo Night</t>
  </si>
  <si>
    <t>Barn Dance</t>
  </si>
  <si>
    <t>Art Night</t>
  </si>
  <si>
    <t>Earth Night</t>
  </si>
  <si>
    <t>Field Day</t>
  </si>
  <si>
    <t>Green Team</t>
  </si>
  <si>
    <t>Green Team/Water Fountain</t>
  </si>
  <si>
    <t>Legacy item</t>
  </si>
  <si>
    <t>Dedicated to specific events</t>
  </si>
  <si>
    <t>Science STEM</t>
  </si>
  <si>
    <t>PTO BUSINESS COSTS</t>
  </si>
  <si>
    <t>Corporate Filing Fees</t>
  </si>
  <si>
    <t>Insurance</t>
  </si>
  <si>
    <t>President's Fund</t>
  </si>
  <si>
    <t>Service Charges</t>
  </si>
  <si>
    <t>Tax Consultant</t>
  </si>
  <si>
    <t>Treasurer's Fund</t>
  </si>
  <si>
    <t>Web/Email Fees</t>
  </si>
  <si>
    <t xml:space="preserve">Wish List </t>
  </si>
  <si>
    <t xml:space="preserve">Staff development </t>
  </si>
  <si>
    <t>Contingency fund</t>
  </si>
  <si>
    <t>Technology - hardware</t>
  </si>
  <si>
    <t>Future Ready</t>
  </si>
  <si>
    <t xml:space="preserve">Art endowment </t>
  </si>
  <si>
    <t>Field Trips</t>
  </si>
  <si>
    <t>5th grade celebration</t>
  </si>
  <si>
    <t>Revised Income</t>
  </si>
  <si>
    <t>Goal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</si>
</sst>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\-&quot;$&quot;#,##0.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0" fontId="4" fillId="0" borderId="9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6" fillId="0" borderId="0" xfId="0" applyFont="1"/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64" fontId="6" fillId="0" borderId="5" xfId="0" applyNumberFormat="1" applyFont="1" applyFill="1" applyBorder="1"/>
    <xf numFmtId="164" fontId="6" fillId="0" borderId="5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64" fontId="7" fillId="0" borderId="5" xfId="0" applyNumberFormat="1" applyFont="1" applyFill="1" applyBorder="1"/>
    <xf numFmtId="165" fontId="6" fillId="0" borderId="5" xfId="0" applyNumberFormat="1" applyFont="1" applyFill="1" applyBorder="1"/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5" xfId="0" quotePrefix="1" applyNumberFormat="1" applyFont="1" applyFill="1" applyBorder="1"/>
    <xf numFmtId="165" fontId="6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5" xfId="0" applyNumberFormat="1" applyFont="1" applyBorder="1"/>
    <xf numFmtId="165" fontId="6" fillId="0" borderId="5" xfId="0" applyNumberFormat="1" applyFont="1" applyBorder="1"/>
    <xf numFmtId="0" fontId="6" fillId="0" borderId="4" xfId="0" applyFont="1" applyBorder="1" applyAlignment="1">
      <alignment horizontal="right"/>
    </xf>
    <xf numFmtId="164" fontId="5" fillId="0" borderId="8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Border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D20" sqref="D20"/>
    </sheetView>
  </sheetViews>
  <sheetFormatPr defaultColWidth="10.83203125" defaultRowHeight="14.5" x14ac:dyDescent="0.35"/>
  <cols>
    <col min="1" max="1" width="22.5" style="12" customWidth="1"/>
    <col min="2" max="2" width="13" style="13" customWidth="1"/>
    <col min="3" max="3" width="14" style="13" customWidth="1"/>
    <col min="4" max="4" width="13.08203125" style="13" customWidth="1"/>
    <col min="5" max="5" width="13.33203125" style="13" customWidth="1"/>
    <col min="6" max="6" width="14.08203125" style="13" customWidth="1"/>
    <col min="7" max="7" width="20.08203125" style="4" customWidth="1"/>
    <col min="8" max="16384" width="10.83203125" style="4"/>
  </cols>
  <sheetData>
    <row r="1" spans="1:7" ht="21.5" thickBot="1" x14ac:dyDescent="0.55000000000000004">
      <c r="A1" s="54" t="s">
        <v>103</v>
      </c>
      <c r="B1" s="55"/>
      <c r="C1" s="55"/>
      <c r="D1" s="55"/>
      <c r="E1" s="55"/>
      <c r="F1" s="55"/>
      <c r="G1" s="55"/>
    </row>
    <row r="2" spans="1:7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x14ac:dyDescent="0.35">
      <c r="A3" s="5" t="s">
        <v>7</v>
      </c>
      <c r="B3" s="6"/>
      <c r="C3" s="6"/>
      <c r="D3" s="6"/>
      <c r="E3" s="6"/>
      <c r="F3" s="6">
        <v>400</v>
      </c>
      <c r="G3" s="7"/>
    </row>
    <row r="4" spans="1:7" x14ac:dyDescent="0.35">
      <c r="A4" s="5" t="s">
        <v>8</v>
      </c>
      <c r="B4" s="6">
        <v>2000</v>
      </c>
      <c r="C4" s="6">
        <v>3377.5</v>
      </c>
      <c r="D4" s="6">
        <v>2000</v>
      </c>
      <c r="E4" s="6">
        <v>2375</v>
      </c>
      <c r="F4" s="6">
        <v>1500</v>
      </c>
      <c r="G4" s="7" t="s">
        <v>9</v>
      </c>
    </row>
    <row r="5" spans="1:7" x14ac:dyDescent="0.35">
      <c r="A5" s="5" t="s">
        <v>10</v>
      </c>
      <c r="B5" s="6">
        <v>1000</v>
      </c>
      <c r="C5" s="6">
        <v>846.8</v>
      </c>
      <c r="D5" s="6">
        <v>1000</v>
      </c>
      <c r="E5" s="6">
        <v>718.9</v>
      </c>
      <c r="F5" s="6">
        <v>750</v>
      </c>
      <c r="G5" s="7"/>
    </row>
    <row r="6" spans="1:7" x14ac:dyDescent="0.35">
      <c r="A6" s="5" t="s">
        <v>11</v>
      </c>
      <c r="B6" s="6">
        <v>3000</v>
      </c>
      <c r="C6" s="6">
        <v>1516.14</v>
      </c>
      <c r="D6" s="6">
        <v>3000</v>
      </c>
      <c r="E6" s="6">
        <v>923.86</v>
      </c>
      <c r="F6" s="6">
        <v>1500</v>
      </c>
      <c r="G6" s="7"/>
    </row>
    <row r="7" spans="1:7" x14ac:dyDescent="0.35">
      <c r="A7" s="5" t="s">
        <v>12</v>
      </c>
      <c r="B7" s="6"/>
      <c r="C7" s="6"/>
      <c r="D7" s="6"/>
      <c r="E7" s="6"/>
      <c r="F7" s="6"/>
      <c r="G7" s="7" t="s">
        <v>13</v>
      </c>
    </row>
    <row r="8" spans="1:7" x14ac:dyDescent="0.35">
      <c r="A8" s="5" t="s">
        <v>14</v>
      </c>
      <c r="B8" s="6"/>
      <c r="C8" s="6"/>
      <c r="D8" s="6"/>
      <c r="E8" s="6"/>
      <c r="F8" s="6">
        <v>100</v>
      </c>
      <c r="G8" s="7"/>
    </row>
    <row r="9" spans="1:7" x14ac:dyDescent="0.35">
      <c r="A9" s="5" t="s">
        <v>15</v>
      </c>
      <c r="B9" s="6"/>
      <c r="C9" s="6">
        <v>2256.73</v>
      </c>
      <c r="D9" s="6"/>
      <c r="E9" s="6">
        <v>3393.71</v>
      </c>
      <c r="F9" s="6"/>
      <c r="G9" s="7" t="s">
        <v>9</v>
      </c>
    </row>
    <row r="10" spans="1:7" x14ac:dyDescent="0.35">
      <c r="A10" s="5" t="s">
        <v>16</v>
      </c>
      <c r="B10" s="6">
        <v>50</v>
      </c>
      <c r="C10" s="6">
        <v>47.02</v>
      </c>
      <c r="D10" s="6">
        <v>50</v>
      </c>
      <c r="E10" s="6">
        <v>41.56</v>
      </c>
      <c r="F10" s="6">
        <v>50</v>
      </c>
      <c r="G10" s="7"/>
    </row>
    <row r="11" spans="1:7" x14ac:dyDescent="0.35">
      <c r="A11" s="5" t="s">
        <v>17</v>
      </c>
      <c r="B11" s="6">
        <v>25000</v>
      </c>
      <c r="C11" s="6">
        <v>34854.28</v>
      </c>
      <c r="D11" s="6">
        <v>30000</v>
      </c>
      <c r="E11" s="6">
        <v>29919.52</v>
      </c>
      <c r="F11" s="6">
        <v>32000</v>
      </c>
      <c r="G11" s="7"/>
    </row>
    <row r="12" spans="1:7" x14ac:dyDescent="0.35">
      <c r="A12" s="5" t="s">
        <v>18</v>
      </c>
      <c r="B12" s="6"/>
      <c r="C12" s="6"/>
      <c r="D12" s="6"/>
      <c r="E12" s="6"/>
      <c r="F12" s="6"/>
      <c r="G12" s="7" t="s">
        <v>19</v>
      </c>
    </row>
    <row r="13" spans="1:7" x14ac:dyDescent="0.35">
      <c r="A13" s="5" t="s">
        <v>20</v>
      </c>
      <c r="B13" s="6">
        <v>500</v>
      </c>
      <c r="C13" s="6">
        <v>1450.55</v>
      </c>
      <c r="D13" s="6">
        <v>500</v>
      </c>
      <c r="E13" s="6">
        <v>1254.5899999999999</v>
      </c>
      <c r="F13" s="6">
        <v>1000</v>
      </c>
      <c r="G13" s="7"/>
    </row>
    <row r="14" spans="1:7" s="11" customFormat="1" ht="15" thickBot="1" x14ac:dyDescent="0.4">
      <c r="A14" s="8" t="s">
        <v>21</v>
      </c>
      <c r="B14" s="9">
        <f>SUM(B3:B13)</f>
        <v>31550</v>
      </c>
      <c r="C14" s="9">
        <f>SUM(C3:C13)</f>
        <v>44349.020000000004</v>
      </c>
      <c r="D14" s="9">
        <f>SUM(D3:D13)</f>
        <v>36550</v>
      </c>
      <c r="E14" s="9">
        <f>SUM(E3:E13)</f>
        <v>38627.14</v>
      </c>
      <c r="F14" s="9">
        <f>SUM(F3:F13)</f>
        <v>37300</v>
      </c>
      <c r="G14" s="10"/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6" zoomScaleNormal="100" workbookViewId="0">
      <selection activeCell="A71" sqref="A71"/>
    </sheetView>
  </sheetViews>
  <sheetFormatPr defaultColWidth="10.83203125" defaultRowHeight="13" x14ac:dyDescent="0.3"/>
  <cols>
    <col min="1" max="1" width="20" style="14" customWidth="1"/>
    <col min="2" max="2" width="10.83203125" style="14" customWidth="1"/>
    <col min="3" max="3" width="10.5" style="14" customWidth="1"/>
    <col min="4" max="4" width="11.08203125" style="14" customWidth="1"/>
    <col min="5" max="5" width="10.83203125" style="14" customWidth="1"/>
    <col min="6" max="6" width="12.5" style="14" customWidth="1"/>
    <col min="7" max="7" width="13.33203125" style="50" customWidth="1"/>
    <col min="8" max="16384" width="10.83203125" style="14"/>
  </cols>
  <sheetData>
    <row r="1" spans="1:7" ht="21.5" thickBot="1" x14ac:dyDescent="0.55000000000000004">
      <c r="A1" s="54" t="s">
        <v>104</v>
      </c>
      <c r="B1" s="54"/>
      <c r="C1" s="54"/>
      <c r="D1" s="54"/>
      <c r="E1" s="54"/>
      <c r="F1" s="54"/>
      <c r="G1" s="54"/>
    </row>
    <row r="2" spans="1:7" x14ac:dyDescent="0.3">
      <c r="A2" s="59" t="s">
        <v>22</v>
      </c>
      <c r="B2" s="60"/>
      <c r="C2" s="60"/>
      <c r="D2" s="60"/>
      <c r="E2" s="60"/>
      <c r="F2" s="60"/>
      <c r="G2" s="61"/>
    </row>
    <row r="3" spans="1:7" x14ac:dyDescent="0.3">
      <c r="A3" s="15" t="s">
        <v>23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24</v>
      </c>
      <c r="G3" s="17" t="s">
        <v>6</v>
      </c>
    </row>
    <row r="4" spans="1:7" x14ac:dyDescent="0.3">
      <c r="A4" s="18" t="s">
        <v>25</v>
      </c>
      <c r="B4" s="19"/>
      <c r="C4" s="19"/>
      <c r="D4" s="19"/>
      <c r="E4" s="19"/>
      <c r="F4" s="19"/>
      <c r="G4" s="20"/>
    </row>
    <row r="5" spans="1:7" x14ac:dyDescent="0.3">
      <c r="A5" s="21" t="s">
        <v>26</v>
      </c>
      <c r="B5" s="22"/>
      <c r="C5" s="22"/>
      <c r="D5" s="22"/>
      <c r="E5" s="22"/>
      <c r="F5" s="23">
        <v>100</v>
      </c>
      <c r="G5" s="20"/>
    </row>
    <row r="6" spans="1:7" x14ac:dyDescent="0.3">
      <c r="A6" s="21" t="s">
        <v>27</v>
      </c>
      <c r="B6" s="22">
        <v>100</v>
      </c>
      <c r="C6" s="22">
        <v>100.22</v>
      </c>
      <c r="D6" s="22">
        <v>200</v>
      </c>
      <c r="E6" s="22"/>
      <c r="F6" s="22">
        <v>100</v>
      </c>
      <c r="G6" s="20"/>
    </row>
    <row r="7" spans="1:7" x14ac:dyDescent="0.3">
      <c r="A7" s="21" t="s">
        <v>28</v>
      </c>
      <c r="B7" s="22">
        <v>75</v>
      </c>
      <c r="C7" s="22"/>
      <c r="D7" s="22">
        <v>75</v>
      </c>
      <c r="E7" s="22">
        <v>121.97</v>
      </c>
      <c r="F7" s="22">
        <v>75</v>
      </c>
      <c r="G7" s="20"/>
    </row>
    <row r="8" spans="1:7" x14ac:dyDescent="0.3">
      <c r="A8" s="21" t="s">
        <v>29</v>
      </c>
      <c r="B8" s="22"/>
      <c r="C8" s="22"/>
      <c r="D8" s="22"/>
      <c r="E8" s="22"/>
      <c r="F8" s="22">
        <v>500</v>
      </c>
      <c r="G8" s="20"/>
    </row>
    <row r="9" spans="1:7" x14ac:dyDescent="0.3">
      <c r="A9" s="21" t="s">
        <v>30</v>
      </c>
      <c r="B9" s="22"/>
      <c r="C9" s="22"/>
      <c r="D9" s="22">
        <v>0</v>
      </c>
      <c r="E9" s="22">
        <v>54</v>
      </c>
      <c r="F9" s="22">
        <v>100</v>
      </c>
      <c r="G9" s="20"/>
    </row>
    <row r="10" spans="1:7" x14ac:dyDescent="0.3">
      <c r="A10" s="21" t="s">
        <v>31</v>
      </c>
      <c r="B10" s="22"/>
      <c r="C10" s="22"/>
      <c r="D10" s="22"/>
      <c r="E10" s="22"/>
      <c r="F10" s="22">
        <v>100</v>
      </c>
      <c r="G10" s="20"/>
    </row>
    <row r="11" spans="1:7" x14ac:dyDescent="0.3">
      <c r="A11" s="21" t="s">
        <v>32</v>
      </c>
      <c r="B11" s="23">
        <v>100</v>
      </c>
      <c r="C11" s="23">
        <v>116.61</v>
      </c>
      <c r="D11" s="22">
        <v>125</v>
      </c>
      <c r="E11" s="22">
        <v>86.1</v>
      </c>
      <c r="F11" s="22">
        <v>100</v>
      </c>
      <c r="G11" s="20"/>
    </row>
    <row r="12" spans="1:7" x14ac:dyDescent="0.3">
      <c r="A12" s="18" t="s">
        <v>33</v>
      </c>
      <c r="B12" s="24"/>
      <c r="C12" s="24"/>
      <c r="D12" s="24"/>
      <c r="E12" s="24"/>
      <c r="F12" s="24"/>
      <c r="G12" s="25"/>
    </row>
    <row r="13" spans="1:7" x14ac:dyDescent="0.3">
      <c r="A13" s="21" t="s">
        <v>34</v>
      </c>
      <c r="B13" s="22">
        <v>1200</v>
      </c>
      <c r="C13" s="22">
        <v>1200</v>
      </c>
      <c r="D13" s="22">
        <v>1200</v>
      </c>
      <c r="E13" s="22">
        <v>1194.1099999999999</v>
      </c>
      <c r="F13" s="22">
        <v>1000</v>
      </c>
      <c r="G13" s="20"/>
    </row>
    <row r="14" spans="1:7" x14ac:dyDescent="0.3">
      <c r="A14" s="21" t="s">
        <v>35</v>
      </c>
      <c r="B14" s="22">
        <v>2000</v>
      </c>
      <c r="C14" s="22">
        <v>1888.83</v>
      </c>
      <c r="D14" s="22">
        <v>2000</v>
      </c>
      <c r="E14" s="22">
        <v>1804.17</v>
      </c>
      <c r="F14" s="22">
        <v>1500</v>
      </c>
      <c r="G14" s="20"/>
    </row>
    <row r="15" spans="1:7" x14ac:dyDescent="0.3">
      <c r="A15" s="21" t="s">
        <v>36</v>
      </c>
      <c r="B15" s="22">
        <v>2000</v>
      </c>
      <c r="C15" s="22">
        <v>1929.03</v>
      </c>
      <c r="D15" s="22">
        <v>2500</v>
      </c>
      <c r="E15" s="22">
        <v>1742.49</v>
      </c>
      <c r="F15" s="22">
        <v>1500</v>
      </c>
      <c r="G15" s="20"/>
    </row>
    <row r="16" spans="1:7" x14ac:dyDescent="0.3">
      <c r="A16" s="26" t="s">
        <v>37</v>
      </c>
      <c r="B16" s="27">
        <v>1200</v>
      </c>
      <c r="C16" s="27">
        <v>1163.52</v>
      </c>
      <c r="D16" s="27">
        <v>1200</v>
      </c>
      <c r="E16" s="27">
        <v>1119.78</v>
      </c>
      <c r="F16" s="27">
        <v>1000</v>
      </c>
      <c r="G16" s="20"/>
    </row>
    <row r="17" spans="1:7" x14ac:dyDescent="0.3">
      <c r="A17" s="18" t="s">
        <v>38</v>
      </c>
      <c r="B17" s="24"/>
      <c r="C17" s="24"/>
      <c r="D17" s="24"/>
      <c r="E17" s="24"/>
      <c r="F17" s="24"/>
      <c r="G17" s="25"/>
    </row>
    <row r="18" spans="1:7" x14ac:dyDescent="0.3">
      <c r="A18" s="21" t="s">
        <v>39</v>
      </c>
      <c r="B18" s="23">
        <v>3800</v>
      </c>
      <c r="C18" s="23">
        <v>3750</v>
      </c>
      <c r="D18" s="22">
        <v>6000</v>
      </c>
      <c r="E18" s="22">
        <v>3145.53</v>
      </c>
      <c r="F18" s="22">
        <v>6000</v>
      </c>
      <c r="G18" s="20" t="s">
        <v>40</v>
      </c>
    </row>
    <row r="19" spans="1:7" x14ac:dyDescent="0.3">
      <c r="A19" s="21" t="s">
        <v>41</v>
      </c>
      <c r="B19" s="22">
        <v>3660</v>
      </c>
      <c r="C19" s="22">
        <v>2769.65</v>
      </c>
      <c r="D19" s="22">
        <v>2460</v>
      </c>
      <c r="E19" s="22">
        <v>1958.68</v>
      </c>
      <c r="F19" s="23" t="s">
        <v>42</v>
      </c>
      <c r="G19" s="20" t="s">
        <v>9</v>
      </c>
    </row>
    <row r="20" spans="1:7" x14ac:dyDescent="0.3">
      <c r="A20" s="21" t="s">
        <v>43</v>
      </c>
      <c r="B20" s="28">
        <v>1000</v>
      </c>
      <c r="C20" s="28">
        <v>1031.92</v>
      </c>
      <c r="D20" s="28">
        <v>1000</v>
      </c>
      <c r="E20" s="28">
        <v>70.959999999999994</v>
      </c>
      <c r="F20" s="28">
        <v>1000</v>
      </c>
      <c r="G20" s="20"/>
    </row>
    <row r="21" spans="1:7" ht="13.5" thickBot="1" x14ac:dyDescent="0.35">
      <c r="A21" s="29" t="s">
        <v>21</v>
      </c>
      <c r="B21" s="30">
        <f>SUM(B13:B20)</f>
        <v>14860</v>
      </c>
      <c r="C21" s="30">
        <f>SUM(C13:C20)</f>
        <v>13732.949999999999</v>
      </c>
      <c r="D21" s="30">
        <f>SUM(D13:D20)</f>
        <v>16360</v>
      </c>
      <c r="E21" s="30">
        <f>SUM(E13:E20)</f>
        <v>11035.72</v>
      </c>
      <c r="F21" s="30">
        <f>SUM(F5:F20)</f>
        <v>13075</v>
      </c>
      <c r="G21" s="31"/>
    </row>
    <row r="22" spans="1:7" x14ac:dyDescent="0.3">
      <c r="A22" s="32"/>
      <c r="B22" s="33"/>
      <c r="C22" s="33"/>
      <c r="D22" s="33"/>
      <c r="E22" s="33"/>
      <c r="F22" s="33"/>
      <c r="G22" s="34"/>
    </row>
    <row r="23" spans="1:7" ht="13.5" thickBot="1" x14ac:dyDescent="0.35">
      <c r="A23" s="32"/>
      <c r="B23" s="33"/>
      <c r="C23" s="33"/>
      <c r="D23" s="33"/>
      <c r="E23" s="33"/>
      <c r="F23" s="33"/>
      <c r="G23" s="34"/>
    </row>
    <row r="24" spans="1:7" x14ac:dyDescent="0.3">
      <c r="A24" s="62" t="s">
        <v>44</v>
      </c>
      <c r="B24" s="63"/>
      <c r="C24" s="64"/>
      <c r="D24" s="64"/>
      <c r="E24" s="64"/>
      <c r="F24" s="64"/>
      <c r="G24" s="65"/>
    </row>
    <row r="25" spans="1:7" x14ac:dyDescent="0.3">
      <c r="A25" s="15" t="s">
        <v>23</v>
      </c>
      <c r="B25" s="16" t="s">
        <v>1</v>
      </c>
      <c r="C25" s="16" t="s">
        <v>2</v>
      </c>
      <c r="D25" s="16" t="s">
        <v>3</v>
      </c>
      <c r="E25" s="16" t="s">
        <v>4</v>
      </c>
      <c r="F25" s="16" t="s">
        <v>24</v>
      </c>
      <c r="G25" s="17" t="s">
        <v>6</v>
      </c>
    </row>
    <row r="26" spans="1:7" x14ac:dyDescent="0.3">
      <c r="A26" s="21" t="s">
        <v>45</v>
      </c>
      <c r="B26" s="22"/>
      <c r="C26" s="22"/>
      <c r="D26" s="22">
        <v>1200</v>
      </c>
      <c r="E26" s="22"/>
      <c r="F26" s="35" t="s">
        <v>46</v>
      </c>
      <c r="G26" s="20" t="s">
        <v>47</v>
      </c>
    </row>
    <row r="27" spans="1:7" x14ac:dyDescent="0.3">
      <c r="A27" s="21" t="s">
        <v>8</v>
      </c>
      <c r="B27" s="22">
        <v>3377.5</v>
      </c>
      <c r="C27" s="22">
        <v>2765.63</v>
      </c>
      <c r="D27" s="22">
        <v>2375</v>
      </c>
      <c r="E27" s="22">
        <v>1016.48</v>
      </c>
      <c r="F27" s="23">
        <v>2000</v>
      </c>
      <c r="G27" s="20"/>
    </row>
    <row r="28" spans="1:7" x14ac:dyDescent="0.3">
      <c r="A28" s="21" t="s">
        <v>48</v>
      </c>
      <c r="B28" s="28">
        <v>2500</v>
      </c>
      <c r="C28" s="28">
        <v>1400</v>
      </c>
      <c r="D28" s="28">
        <v>3500</v>
      </c>
      <c r="E28" s="28">
        <v>2910</v>
      </c>
      <c r="F28" s="36">
        <v>2000</v>
      </c>
      <c r="G28" s="20"/>
    </row>
    <row r="29" spans="1:7" ht="13.5" thickBot="1" x14ac:dyDescent="0.35">
      <c r="A29" s="29" t="s">
        <v>49</v>
      </c>
      <c r="B29" s="30">
        <f>SUM(B27:B28)</f>
        <v>5877.5</v>
      </c>
      <c r="C29" s="30">
        <f>SUM(C27:C28)</f>
        <v>4165.63</v>
      </c>
      <c r="D29" s="30">
        <f>SUM(D27:D28)</f>
        <v>5875</v>
      </c>
      <c r="E29" s="30">
        <f>SUM(E27:E28)</f>
        <v>3926.48</v>
      </c>
      <c r="F29" s="30">
        <f>SUM(F27:F28)</f>
        <v>4000</v>
      </c>
      <c r="G29" s="37"/>
    </row>
    <row r="30" spans="1:7" x14ac:dyDescent="0.3">
      <c r="A30" s="32"/>
      <c r="B30" s="33"/>
      <c r="C30" s="33"/>
      <c r="D30" s="33"/>
      <c r="E30" s="33"/>
      <c r="F30" s="33"/>
      <c r="G30" s="32"/>
    </row>
    <row r="31" spans="1:7" ht="13.5" thickBot="1" x14ac:dyDescent="0.35">
      <c r="A31" s="32"/>
      <c r="B31" s="33"/>
      <c r="C31" s="33"/>
      <c r="D31" s="33"/>
      <c r="E31" s="33"/>
      <c r="F31" s="33"/>
      <c r="G31" s="32"/>
    </row>
    <row r="32" spans="1:7" x14ac:dyDescent="0.3">
      <c r="A32" s="62" t="s">
        <v>50</v>
      </c>
      <c r="B32" s="66"/>
      <c r="C32" s="66"/>
      <c r="D32" s="66"/>
      <c r="E32" s="66"/>
      <c r="F32" s="66"/>
      <c r="G32" s="67"/>
    </row>
    <row r="33" spans="1:7" x14ac:dyDescent="0.3">
      <c r="A33" s="15" t="s">
        <v>23</v>
      </c>
      <c r="B33" s="16" t="s">
        <v>1</v>
      </c>
      <c r="C33" s="16" t="s">
        <v>2</v>
      </c>
      <c r="D33" s="16" t="s">
        <v>3</v>
      </c>
      <c r="E33" s="16" t="s">
        <v>4</v>
      </c>
      <c r="F33" s="16" t="s">
        <v>24</v>
      </c>
      <c r="G33" s="17" t="s">
        <v>6</v>
      </c>
    </row>
    <row r="34" spans="1:7" x14ac:dyDescent="0.3">
      <c r="A34" s="21" t="s">
        <v>51</v>
      </c>
      <c r="B34" s="38"/>
      <c r="C34" s="38"/>
      <c r="D34" s="38"/>
      <c r="E34" s="38"/>
      <c r="F34" s="23">
        <v>500</v>
      </c>
      <c r="G34" s="17"/>
    </row>
    <row r="35" spans="1:7" x14ac:dyDescent="0.3">
      <c r="A35" s="21" t="s">
        <v>52</v>
      </c>
      <c r="B35" s="22"/>
      <c r="C35" s="22"/>
      <c r="D35" s="22"/>
      <c r="E35" s="22"/>
      <c r="F35" s="22">
        <v>1000</v>
      </c>
      <c r="G35" s="25"/>
    </row>
    <row r="36" spans="1:7" x14ac:dyDescent="0.3">
      <c r="A36" s="21" t="s">
        <v>53</v>
      </c>
      <c r="B36" s="23"/>
      <c r="C36" s="23"/>
      <c r="D36" s="22"/>
      <c r="E36" s="22"/>
      <c r="F36" s="22">
        <v>1000</v>
      </c>
      <c r="G36" s="25"/>
    </row>
    <row r="37" spans="1:7" x14ac:dyDescent="0.3">
      <c r="A37" s="21" t="s">
        <v>54</v>
      </c>
      <c r="B37" s="23"/>
      <c r="C37" s="23"/>
      <c r="D37" s="22"/>
      <c r="E37" s="22"/>
      <c r="F37" s="22">
        <v>1000</v>
      </c>
      <c r="G37" s="25"/>
    </row>
    <row r="38" spans="1:7" x14ac:dyDescent="0.3">
      <c r="A38" s="21" t="s">
        <v>55</v>
      </c>
      <c r="B38" s="23"/>
      <c r="C38" s="23"/>
      <c r="D38" s="22"/>
      <c r="E38" s="22"/>
      <c r="F38" s="22">
        <v>1000</v>
      </c>
      <c r="G38" s="25"/>
    </row>
    <row r="39" spans="1:7" x14ac:dyDescent="0.3">
      <c r="A39" s="21" t="s">
        <v>56</v>
      </c>
      <c r="B39" s="23"/>
      <c r="C39" s="23"/>
      <c r="D39" s="22"/>
      <c r="E39" s="22"/>
      <c r="F39" s="22">
        <v>1000</v>
      </c>
      <c r="G39" s="25"/>
    </row>
    <row r="40" spans="1:7" x14ac:dyDescent="0.3">
      <c r="A40" s="21" t="s">
        <v>57</v>
      </c>
      <c r="B40" s="23"/>
      <c r="C40" s="23"/>
      <c r="D40" s="22"/>
      <c r="E40" s="22"/>
      <c r="F40" s="22">
        <v>1000</v>
      </c>
      <c r="G40" s="25"/>
    </row>
    <row r="41" spans="1:7" ht="13.5" thickBot="1" x14ac:dyDescent="0.35">
      <c r="A41" s="29" t="s">
        <v>21</v>
      </c>
      <c r="B41" s="30">
        <f>SUM(B35:B39)</f>
        <v>0</v>
      </c>
      <c r="C41" s="30">
        <f>SUM(C32:C39)</f>
        <v>0</v>
      </c>
      <c r="D41" s="30">
        <f>SUM(D35:D39)</f>
        <v>0</v>
      </c>
      <c r="E41" s="30">
        <f>SUM(E35:E39)</f>
        <v>0</v>
      </c>
      <c r="F41" s="30">
        <f>SUM(F34:F40)</f>
        <v>6500</v>
      </c>
      <c r="G41" s="39"/>
    </row>
    <row r="42" spans="1:7" x14ac:dyDescent="0.3">
      <c r="A42" s="32"/>
      <c r="B42" s="33"/>
      <c r="C42" s="33"/>
      <c r="D42" s="33"/>
      <c r="E42" s="33"/>
      <c r="F42" s="33"/>
      <c r="G42" s="40"/>
    </row>
    <row r="43" spans="1:7" ht="13.5" thickBot="1" x14ac:dyDescent="0.35">
      <c r="A43" s="32"/>
      <c r="B43" s="33"/>
      <c r="C43" s="33"/>
      <c r="D43" s="33"/>
      <c r="E43" s="33"/>
      <c r="F43" s="33"/>
      <c r="G43" s="40"/>
    </row>
    <row r="44" spans="1:7" x14ac:dyDescent="0.3">
      <c r="A44" s="68" t="s">
        <v>58</v>
      </c>
      <c r="B44" s="69"/>
      <c r="C44" s="69"/>
      <c r="D44" s="69"/>
      <c r="E44" s="69"/>
      <c r="F44" s="69"/>
      <c r="G44" s="58"/>
    </row>
    <row r="45" spans="1:7" x14ac:dyDescent="0.3">
      <c r="A45" s="15" t="s">
        <v>23</v>
      </c>
      <c r="B45" s="16" t="s">
        <v>1</v>
      </c>
      <c r="C45" s="16" t="s">
        <v>2</v>
      </c>
      <c r="D45" s="16" t="s">
        <v>3</v>
      </c>
      <c r="E45" s="16" t="s">
        <v>4</v>
      </c>
      <c r="F45" s="16" t="s">
        <v>24</v>
      </c>
      <c r="G45" s="17" t="s">
        <v>6</v>
      </c>
    </row>
    <row r="46" spans="1:7" x14ac:dyDescent="0.3">
      <c r="A46" s="21" t="s">
        <v>59</v>
      </c>
      <c r="B46" s="22">
        <v>2500</v>
      </c>
      <c r="C46" s="22">
        <v>2500</v>
      </c>
      <c r="D46" s="22">
        <v>2500</v>
      </c>
      <c r="E46" s="22">
        <v>2500</v>
      </c>
      <c r="F46" s="22">
        <v>2500</v>
      </c>
      <c r="G46" s="25"/>
    </row>
    <row r="47" spans="1:7" x14ac:dyDescent="0.3">
      <c r="A47" s="21" t="s">
        <v>60</v>
      </c>
      <c r="B47" s="22">
        <v>1500</v>
      </c>
      <c r="C47" s="22">
        <v>1445</v>
      </c>
      <c r="D47" s="22">
        <v>1800</v>
      </c>
      <c r="E47" s="22">
        <v>1800</v>
      </c>
      <c r="F47" s="22">
        <v>2295</v>
      </c>
      <c r="G47" s="25" t="s">
        <v>61</v>
      </c>
    </row>
    <row r="48" spans="1:7" x14ac:dyDescent="0.3">
      <c r="A48" s="21" t="s">
        <v>62</v>
      </c>
      <c r="B48" s="22">
        <v>500</v>
      </c>
      <c r="C48" s="22">
        <v>399.8</v>
      </c>
      <c r="D48" s="22">
        <v>500</v>
      </c>
      <c r="E48" s="22"/>
      <c r="F48" s="22">
        <v>400</v>
      </c>
      <c r="G48" s="25" t="s">
        <v>63</v>
      </c>
    </row>
    <row r="49" spans="1:7" ht="13.5" thickBot="1" x14ac:dyDescent="0.35">
      <c r="A49" s="29" t="s">
        <v>21</v>
      </c>
      <c r="B49" s="30">
        <f>SUM(B47:B48)</f>
        <v>2000</v>
      </c>
      <c r="C49" s="30">
        <f>SUM(C47:C48)</f>
        <v>1844.8</v>
      </c>
      <c r="D49" s="30">
        <f>SUM(D47:D48)</f>
        <v>2300</v>
      </c>
      <c r="E49" s="30">
        <f>SUM(E47:E48)</f>
        <v>1800</v>
      </c>
      <c r="F49" s="30">
        <f>SUM(F46:F48)</f>
        <v>5195</v>
      </c>
      <c r="G49" s="41"/>
    </row>
    <row r="50" spans="1:7" x14ac:dyDescent="0.3">
      <c r="A50" s="59" t="s">
        <v>64</v>
      </c>
      <c r="B50" s="69"/>
      <c r="C50" s="69"/>
      <c r="D50" s="69"/>
      <c r="E50" s="69"/>
      <c r="F50" s="69"/>
      <c r="G50" s="58"/>
    </row>
    <row r="51" spans="1:7" x14ac:dyDescent="0.3">
      <c r="A51" s="15" t="s">
        <v>23</v>
      </c>
      <c r="B51" s="16" t="s">
        <v>1</v>
      </c>
      <c r="C51" s="16" t="s">
        <v>2</v>
      </c>
      <c r="D51" s="16" t="s">
        <v>3</v>
      </c>
      <c r="E51" s="16" t="s">
        <v>4</v>
      </c>
      <c r="F51" s="16" t="s">
        <v>24</v>
      </c>
      <c r="G51" s="17" t="s">
        <v>6</v>
      </c>
    </row>
    <row r="52" spans="1:7" x14ac:dyDescent="0.3">
      <c r="A52" s="21" t="s">
        <v>65</v>
      </c>
      <c r="B52" s="22">
        <v>2087.75</v>
      </c>
      <c r="C52" s="22">
        <v>1977.99</v>
      </c>
      <c r="D52" s="22">
        <v>1142</v>
      </c>
      <c r="E52" s="22">
        <v>798.2</v>
      </c>
      <c r="F52" s="23" t="s">
        <v>42</v>
      </c>
      <c r="G52" s="25" t="s">
        <v>9</v>
      </c>
    </row>
    <row r="53" spans="1:7" x14ac:dyDescent="0.3">
      <c r="A53" s="21" t="s">
        <v>66</v>
      </c>
      <c r="B53" s="22"/>
      <c r="C53" s="22"/>
      <c r="D53" s="22"/>
      <c r="E53" s="22"/>
      <c r="F53" s="22">
        <v>500</v>
      </c>
      <c r="G53" s="25"/>
    </row>
    <row r="54" spans="1:7" x14ac:dyDescent="0.3">
      <c r="A54" s="21" t="s">
        <v>67</v>
      </c>
      <c r="B54" s="22"/>
      <c r="C54" s="22"/>
      <c r="D54" s="22">
        <v>100</v>
      </c>
      <c r="E54" s="22"/>
      <c r="F54" s="22">
        <v>100</v>
      </c>
      <c r="G54" s="25"/>
    </row>
    <row r="55" spans="1:7" ht="13.5" thickBot="1" x14ac:dyDescent="0.35">
      <c r="A55" s="29" t="s">
        <v>68</v>
      </c>
      <c r="B55" s="30">
        <f>SUM(B50:B54)</f>
        <v>2087.75</v>
      </c>
      <c r="C55" s="30">
        <f>SUM(C50:C54)</f>
        <v>1977.99</v>
      </c>
      <c r="D55" s="30">
        <f>SUM(D50:D54)</f>
        <v>1242</v>
      </c>
      <c r="E55" s="30">
        <f>SUM(E50:E54)</f>
        <v>798.2</v>
      </c>
      <c r="F55" s="30">
        <f>SUM(F50:F54)</f>
        <v>600</v>
      </c>
      <c r="G55" s="41"/>
    </row>
    <row r="56" spans="1:7" x14ac:dyDescent="0.3">
      <c r="A56" s="32"/>
      <c r="B56" s="33"/>
      <c r="C56" s="33"/>
      <c r="D56" s="33"/>
      <c r="E56" s="33"/>
      <c r="F56" s="33"/>
      <c r="G56" s="42"/>
    </row>
    <row r="57" spans="1:7" ht="13.5" thickBot="1" x14ac:dyDescent="0.35">
      <c r="A57" s="32"/>
      <c r="B57" s="33"/>
      <c r="C57" s="33"/>
      <c r="D57" s="33"/>
      <c r="E57" s="33"/>
      <c r="F57" s="33"/>
      <c r="G57" s="42"/>
    </row>
    <row r="58" spans="1:7" x14ac:dyDescent="0.3">
      <c r="A58" s="56" t="s">
        <v>69</v>
      </c>
      <c r="B58" s="57"/>
      <c r="C58" s="57"/>
      <c r="D58" s="57"/>
      <c r="E58" s="57"/>
      <c r="F58" s="57"/>
      <c r="G58" s="58"/>
    </row>
    <row r="59" spans="1:7" x14ac:dyDescent="0.3">
      <c r="A59" s="15" t="s">
        <v>23</v>
      </c>
      <c r="B59" s="16" t="s">
        <v>1</v>
      </c>
      <c r="C59" s="16" t="s">
        <v>2</v>
      </c>
      <c r="D59" s="16" t="s">
        <v>3</v>
      </c>
      <c r="E59" s="16" t="s">
        <v>4</v>
      </c>
      <c r="F59" s="16" t="s">
        <v>24</v>
      </c>
      <c r="G59" s="17" t="s">
        <v>6</v>
      </c>
    </row>
    <row r="60" spans="1:7" x14ac:dyDescent="0.3">
      <c r="A60" s="43" t="s">
        <v>70</v>
      </c>
      <c r="B60" s="44"/>
      <c r="C60" s="44"/>
      <c r="D60" s="44"/>
      <c r="E60" s="44"/>
      <c r="F60" s="44"/>
      <c r="G60" s="25"/>
    </row>
    <row r="61" spans="1:7" x14ac:dyDescent="0.3">
      <c r="A61" s="43" t="s">
        <v>71</v>
      </c>
      <c r="B61" s="45">
        <v>1800</v>
      </c>
      <c r="C61" s="45">
        <v>2711.64</v>
      </c>
      <c r="D61" s="45">
        <v>1500</v>
      </c>
      <c r="E61" s="45">
        <v>141.13999999999999</v>
      </c>
      <c r="F61" s="45">
        <v>1500</v>
      </c>
      <c r="G61" s="25" t="s">
        <v>72</v>
      </c>
    </row>
    <row r="62" spans="1:7" x14ac:dyDescent="0.3">
      <c r="A62" s="43" t="s">
        <v>73</v>
      </c>
      <c r="B62" s="44"/>
      <c r="C62" s="44"/>
      <c r="D62" s="44"/>
      <c r="E62" s="44"/>
      <c r="F62" s="44"/>
      <c r="G62" s="25" t="s">
        <v>74</v>
      </c>
    </row>
    <row r="63" spans="1:7" x14ac:dyDescent="0.3">
      <c r="A63" s="43" t="s">
        <v>75</v>
      </c>
      <c r="B63" s="45"/>
      <c r="C63" s="45"/>
      <c r="D63" s="45">
        <v>100</v>
      </c>
      <c r="E63" s="45"/>
      <c r="F63" s="45">
        <v>100</v>
      </c>
      <c r="G63" s="25"/>
    </row>
    <row r="64" spans="1:7" x14ac:dyDescent="0.3">
      <c r="A64" s="43" t="s">
        <v>76</v>
      </c>
      <c r="B64" s="45"/>
      <c r="C64" s="45"/>
      <c r="D64" s="45">
        <v>1500</v>
      </c>
      <c r="E64" s="45"/>
      <c r="F64" s="45">
        <v>1000</v>
      </c>
      <c r="G64" s="25"/>
    </row>
    <row r="65" spans="1:7" x14ac:dyDescent="0.3">
      <c r="A65" s="46" t="s">
        <v>77</v>
      </c>
      <c r="B65" s="45"/>
      <c r="C65" s="45"/>
      <c r="D65" s="45"/>
      <c r="E65" s="45"/>
      <c r="F65" s="45"/>
      <c r="G65" s="25"/>
    </row>
    <row r="66" spans="1:7" x14ac:dyDescent="0.3">
      <c r="A66" s="46" t="s">
        <v>78</v>
      </c>
      <c r="B66" s="45"/>
      <c r="C66" s="45"/>
      <c r="D66" s="45"/>
      <c r="E66" s="45"/>
      <c r="F66" s="45"/>
      <c r="G66" s="25"/>
    </row>
    <row r="67" spans="1:7" x14ac:dyDescent="0.3">
      <c r="A67" s="46" t="s">
        <v>79</v>
      </c>
      <c r="B67" s="45"/>
      <c r="C67" s="45"/>
      <c r="D67" s="45"/>
      <c r="E67" s="45"/>
      <c r="F67" s="45"/>
      <c r="G67" s="25"/>
    </row>
    <row r="68" spans="1:7" x14ac:dyDescent="0.3">
      <c r="A68" s="46" t="s">
        <v>80</v>
      </c>
      <c r="B68" s="45"/>
      <c r="C68" s="45"/>
      <c r="D68" s="45"/>
      <c r="E68" s="45"/>
      <c r="F68" s="45"/>
      <c r="G68" s="25"/>
    </row>
    <row r="69" spans="1:7" x14ac:dyDescent="0.3">
      <c r="A69" s="43" t="s">
        <v>81</v>
      </c>
      <c r="B69" s="45"/>
      <c r="C69" s="45"/>
      <c r="D69" s="45">
        <v>200</v>
      </c>
      <c r="E69" s="45"/>
      <c r="F69" s="45">
        <v>200</v>
      </c>
      <c r="G69" s="25"/>
    </row>
    <row r="70" spans="1:7" x14ac:dyDescent="0.3">
      <c r="A70" s="43" t="s">
        <v>82</v>
      </c>
      <c r="B70" s="45">
        <v>250</v>
      </c>
      <c r="C70" s="45">
        <v>221.38</v>
      </c>
      <c r="D70" s="45">
        <v>250</v>
      </c>
      <c r="E70" s="45">
        <v>-550.65</v>
      </c>
      <c r="F70" s="45">
        <v>200</v>
      </c>
      <c r="G70" s="25"/>
    </row>
    <row r="71" spans="1:7" x14ac:dyDescent="0.3">
      <c r="A71" s="43" t="s">
        <v>83</v>
      </c>
      <c r="B71" s="45"/>
      <c r="C71" s="45"/>
      <c r="D71" s="45"/>
      <c r="E71" s="45"/>
      <c r="F71" s="45">
        <v>550.65</v>
      </c>
      <c r="G71" s="25" t="s">
        <v>84</v>
      </c>
    </row>
    <row r="72" spans="1:7" x14ac:dyDescent="0.3">
      <c r="A72" s="43" t="s">
        <v>18</v>
      </c>
      <c r="B72" s="45"/>
      <c r="C72" s="45"/>
      <c r="D72" s="45"/>
      <c r="E72" s="45"/>
      <c r="F72" s="45"/>
      <c r="G72" s="25" t="s">
        <v>85</v>
      </c>
    </row>
    <row r="73" spans="1:7" x14ac:dyDescent="0.3">
      <c r="A73" s="43" t="s">
        <v>86</v>
      </c>
      <c r="B73" s="45">
        <v>500</v>
      </c>
      <c r="C73" s="45">
        <v>-37.619999999999997</v>
      </c>
      <c r="D73" s="45">
        <v>1100</v>
      </c>
      <c r="E73" s="45">
        <v>217.27</v>
      </c>
      <c r="F73" s="45">
        <v>550</v>
      </c>
      <c r="G73" s="25"/>
    </row>
    <row r="74" spans="1:7" ht="13.5" thickBot="1" x14ac:dyDescent="0.35">
      <c r="A74" s="29" t="s">
        <v>21</v>
      </c>
      <c r="B74" s="47">
        <f>SUM(B60:B73)</f>
        <v>2550</v>
      </c>
      <c r="C74" s="47">
        <f>SUM(C60:C73)</f>
        <v>2895.4</v>
      </c>
      <c r="D74" s="47">
        <f>SUM(D60:D73)</f>
        <v>4650</v>
      </c>
      <c r="E74" s="47">
        <f>SUM(E60:E73)</f>
        <v>-192.23999999999998</v>
      </c>
      <c r="F74" s="47">
        <f>SUM(F60:F73)</f>
        <v>4100.6499999999996</v>
      </c>
      <c r="G74" s="41"/>
    </row>
    <row r="75" spans="1:7" x14ac:dyDescent="0.3">
      <c r="A75" s="32"/>
      <c r="B75" s="48"/>
      <c r="C75" s="48"/>
      <c r="D75" s="48"/>
      <c r="E75" s="48"/>
      <c r="F75" s="48"/>
      <c r="G75" s="42"/>
    </row>
    <row r="76" spans="1:7" ht="13.5" thickBot="1" x14ac:dyDescent="0.35">
      <c r="B76" s="49"/>
      <c r="C76" s="49"/>
      <c r="D76" s="49"/>
      <c r="E76" s="49"/>
      <c r="F76" s="49"/>
    </row>
    <row r="77" spans="1:7" x14ac:dyDescent="0.3">
      <c r="A77" s="56" t="s">
        <v>87</v>
      </c>
      <c r="B77" s="57"/>
      <c r="C77" s="57"/>
      <c r="D77" s="57"/>
      <c r="E77" s="57"/>
      <c r="F77" s="57"/>
      <c r="G77" s="58"/>
    </row>
    <row r="78" spans="1:7" x14ac:dyDescent="0.3">
      <c r="A78" s="15" t="s">
        <v>23</v>
      </c>
      <c r="B78" s="16" t="s">
        <v>1</v>
      </c>
      <c r="C78" s="16" t="s">
        <v>2</v>
      </c>
      <c r="D78" s="16" t="s">
        <v>3</v>
      </c>
      <c r="E78" s="16" t="s">
        <v>4</v>
      </c>
      <c r="F78" s="16" t="s">
        <v>24</v>
      </c>
      <c r="G78" s="17" t="s">
        <v>6</v>
      </c>
    </row>
    <row r="79" spans="1:7" x14ac:dyDescent="0.3">
      <c r="A79" s="43" t="s">
        <v>88</v>
      </c>
      <c r="B79" s="45">
        <v>100</v>
      </c>
      <c r="C79" s="45">
        <v>260</v>
      </c>
      <c r="D79" s="45">
        <v>100</v>
      </c>
      <c r="E79" s="45">
        <v>105</v>
      </c>
      <c r="F79" s="45">
        <v>100</v>
      </c>
      <c r="G79" s="17"/>
    </row>
    <row r="80" spans="1:7" x14ac:dyDescent="0.3">
      <c r="A80" s="43" t="s">
        <v>89</v>
      </c>
      <c r="B80" s="45">
        <v>575</v>
      </c>
      <c r="C80" s="45">
        <v>395</v>
      </c>
      <c r="D80" s="45">
        <v>575</v>
      </c>
      <c r="E80" s="45">
        <v>395</v>
      </c>
      <c r="F80" s="45">
        <v>400</v>
      </c>
      <c r="G80" s="25"/>
    </row>
    <row r="81" spans="1:7" x14ac:dyDescent="0.3">
      <c r="A81" s="43" t="s">
        <v>90</v>
      </c>
      <c r="B81" s="45">
        <v>500</v>
      </c>
      <c r="C81" s="45">
        <v>496.69</v>
      </c>
      <c r="D81" s="45">
        <v>500</v>
      </c>
      <c r="E81" s="45">
        <v>254.76</v>
      </c>
      <c r="F81" s="45">
        <v>250</v>
      </c>
      <c r="G81" s="25"/>
    </row>
    <row r="82" spans="1:7" x14ac:dyDescent="0.3">
      <c r="A82" s="43" t="s">
        <v>91</v>
      </c>
      <c r="B82" s="45">
        <v>50</v>
      </c>
      <c r="C82" s="45">
        <v>336</v>
      </c>
      <c r="D82" s="45">
        <v>300</v>
      </c>
      <c r="E82" s="45">
        <v>62</v>
      </c>
      <c r="F82" s="45">
        <v>200</v>
      </c>
      <c r="G82" s="25"/>
    </row>
    <row r="83" spans="1:7" x14ac:dyDescent="0.3">
      <c r="A83" s="43" t="s">
        <v>92</v>
      </c>
      <c r="B83" s="45">
        <v>2000</v>
      </c>
      <c r="C83" s="45">
        <v>1855</v>
      </c>
      <c r="D83" s="45">
        <v>2000</v>
      </c>
      <c r="E83" s="45">
        <v>1925</v>
      </c>
      <c r="F83" s="45">
        <v>2000</v>
      </c>
      <c r="G83" s="25"/>
    </row>
    <row r="84" spans="1:7" x14ac:dyDescent="0.3">
      <c r="A84" s="43" t="s">
        <v>93</v>
      </c>
      <c r="B84" s="45">
        <v>200</v>
      </c>
      <c r="C84" s="45">
        <v>90.98</v>
      </c>
      <c r="D84" s="45">
        <v>200</v>
      </c>
      <c r="E84" s="45">
        <v>274.47000000000003</v>
      </c>
      <c r="F84" s="45">
        <v>200</v>
      </c>
      <c r="G84" s="25"/>
    </row>
    <row r="85" spans="1:7" x14ac:dyDescent="0.3">
      <c r="A85" s="43" t="s">
        <v>94</v>
      </c>
      <c r="B85" s="45">
        <v>150</v>
      </c>
      <c r="C85" s="45">
        <v>187.85</v>
      </c>
      <c r="D85" s="45">
        <v>200</v>
      </c>
      <c r="E85" s="45">
        <v>145.35</v>
      </c>
      <c r="F85" s="45">
        <v>200</v>
      </c>
      <c r="G85" s="25"/>
    </row>
    <row r="86" spans="1:7" ht="13.5" thickBot="1" x14ac:dyDescent="0.35">
      <c r="A86" s="29" t="s">
        <v>21</v>
      </c>
      <c r="B86" s="47">
        <f>SUM(B79:B85)</f>
        <v>3575</v>
      </c>
      <c r="C86" s="47">
        <f>SUM(C79:C85)</f>
        <v>3621.52</v>
      </c>
      <c r="D86" s="47">
        <f>SUM(D79:D85)</f>
        <v>3875</v>
      </c>
      <c r="E86" s="47">
        <f>SUM(E79:E85)</f>
        <v>3161.5800000000004</v>
      </c>
      <c r="F86" s="47">
        <f>SUM(F79:F85)</f>
        <v>3350</v>
      </c>
      <c r="G86" s="41"/>
    </row>
    <row r="87" spans="1:7" x14ac:dyDescent="0.3">
      <c r="B87" s="49"/>
      <c r="C87" s="49"/>
      <c r="D87" s="49"/>
      <c r="E87" s="49"/>
      <c r="F87" s="49"/>
    </row>
    <row r="88" spans="1:7" x14ac:dyDescent="0.3">
      <c r="B88" s="49"/>
      <c r="C88" s="49"/>
      <c r="D88" s="49"/>
      <c r="E88" s="51" t="s">
        <v>21</v>
      </c>
      <c r="F88" s="52">
        <f>F86+F74+F55+F49+F41+F29+F21</f>
        <v>36820.65</v>
      </c>
    </row>
    <row r="89" spans="1:7" x14ac:dyDescent="0.3">
      <c r="B89" s="49"/>
      <c r="C89" s="49"/>
      <c r="D89" s="49"/>
      <c r="E89" s="51"/>
      <c r="F89" s="52"/>
    </row>
    <row r="90" spans="1:7" x14ac:dyDescent="0.3">
      <c r="B90" s="49"/>
      <c r="C90" s="49"/>
      <c r="D90" s="49"/>
      <c r="E90" s="51"/>
      <c r="F90" s="52"/>
    </row>
    <row r="91" spans="1:7" x14ac:dyDescent="0.3">
      <c r="A91" s="53" t="s">
        <v>95</v>
      </c>
    </row>
    <row r="92" spans="1:7" x14ac:dyDescent="0.3">
      <c r="A92" s="14" t="s">
        <v>96</v>
      </c>
    </row>
    <row r="93" spans="1:7" x14ac:dyDescent="0.3">
      <c r="A93" s="14" t="s">
        <v>97</v>
      </c>
    </row>
    <row r="94" spans="1:7" x14ac:dyDescent="0.3">
      <c r="A94" s="14" t="s">
        <v>98</v>
      </c>
      <c r="B94" s="14" t="s">
        <v>99</v>
      </c>
    </row>
    <row r="95" spans="1:7" x14ac:dyDescent="0.3">
      <c r="A95" s="14" t="s">
        <v>100</v>
      </c>
    </row>
    <row r="96" spans="1:7" x14ac:dyDescent="0.3">
      <c r="A96" s="14" t="s">
        <v>101</v>
      </c>
    </row>
    <row r="97" spans="1:1" x14ac:dyDescent="0.3">
      <c r="A97" s="14" t="s">
        <v>102</v>
      </c>
    </row>
  </sheetData>
  <mergeCells count="8">
    <mergeCell ref="A1:G1"/>
    <mergeCell ref="A77:G77"/>
    <mergeCell ref="A2:G2"/>
    <mergeCell ref="A24:G24"/>
    <mergeCell ref="A32:G32"/>
    <mergeCell ref="A44:G44"/>
    <mergeCell ref="A50:G50"/>
    <mergeCell ref="A58:G58"/>
  </mergeCells>
  <pageMargins left="0.45" right="0.45" top="0.75" bottom="0.75" header="0.3" footer="0.3"/>
  <pageSetup orientation="portrait" r:id="rId1"/>
  <headerFooter>
    <oddHeader>&amp;C&amp;"Calibri (Body),Bold"&amp;14Expenses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- Income</vt:lpstr>
      <vt:lpstr>Goal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JoyfulW</dc:creator>
  <cp:lastModifiedBy>Wendy</cp:lastModifiedBy>
  <cp:lastPrinted>2016-05-16T02:30:11Z</cp:lastPrinted>
  <dcterms:created xsi:type="dcterms:W3CDTF">2016-05-16T02:17:34Z</dcterms:created>
  <dcterms:modified xsi:type="dcterms:W3CDTF">2016-08-17T22:42:17Z</dcterms:modified>
</cp:coreProperties>
</file>